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ows+" sheetId="1" r:id="rId4"/>
    <sheet name="Charts" sheetId="2" r:id="rId5"/>
    <sheet name="Show Notes" sheetId="3" r:id="rId6"/>
  </sheets>
</workbook>
</file>

<file path=xl/sharedStrings.xml><?xml version="1.0" encoding="utf-8"?>
<sst xmlns="http://schemas.openxmlformats.org/spreadsheetml/2006/main" uniqueCount="40">
  <si>
    <t>Show Tracker</t>
  </si>
  <si>
    <t>Event</t>
  </si>
  <si>
    <t>Month</t>
  </si>
  <si>
    <t>Location</t>
  </si>
  <si>
    <t>Fee</t>
  </si>
  <si>
    <t>Sales</t>
  </si>
  <si>
    <t>Vender Blender/Cabin Fever</t>
  </si>
  <si>
    <t>Kalispell</t>
  </si>
  <si>
    <t>-</t>
  </si>
  <si>
    <t>Prairie Sisters</t>
  </si>
  <si>
    <t>ACF Summer Show</t>
  </si>
  <si>
    <t>Cancelled</t>
  </si>
  <si>
    <t>Market Beautiful Summer</t>
  </si>
  <si>
    <t>Whitefish</t>
  </si>
  <si>
    <t>Arts in the Park - Kalispell</t>
  </si>
  <si>
    <t>Huckleberry Festival</t>
  </si>
  <si>
    <t>Swan Lake</t>
  </si>
  <si>
    <t>Bigfork Festival of Arts</t>
  </si>
  <si>
    <t>Bigfork</t>
  </si>
  <si>
    <t>Celtic Festival</t>
  </si>
  <si>
    <t>Majestic Valley Holiday Extravaganza</t>
  </si>
  <si>
    <t>Market Beautiful Christmas</t>
  </si>
  <si>
    <t>ACF Christmas Show</t>
  </si>
  <si>
    <t>Markets:</t>
  </si>
  <si>
    <t>Bigfork Village Market Season</t>
  </si>
  <si>
    <t>Totals</t>
  </si>
  <si>
    <t>Show Notes</t>
  </si>
  <si>
    <t>Break from shows</t>
  </si>
  <si>
    <t>Near the front</t>
  </si>
  <si>
    <t>Same as 2021</t>
  </si>
  <si>
    <t>First year but worth it</t>
  </si>
  <si>
    <t>+First time doing double booth</t>
  </si>
  <si>
    <t>-CC Machine wouldn’t work</t>
  </si>
  <si>
    <t>Setup in tear down area, next year move locations</t>
  </si>
  <si>
    <t>First time in no tear down area</t>
  </si>
  <si>
    <t>Same as 2020</t>
  </si>
  <si>
    <t>Wholesale shoppers</t>
  </si>
  <si>
    <t>First year, next year move locations. Sold out of lots, need more specific items</t>
  </si>
  <si>
    <t>Conflicting dates</t>
  </si>
  <si>
    <t>Spectacular and well managed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</si>
</sst>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mmmm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27"/>
      <color indexed="8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1" applyFont="1" applyFill="1" applyBorder="1" applyAlignment="1" applyProtection="0">
      <alignment horizontal="center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3" borderId="2" applyNumberFormat="0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horizontal="center" vertical="top" wrapText="1"/>
    </xf>
    <xf numFmtId="49" fontId="2" fillId="3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fillId="4" borderId="7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fillId="5" borderId="7" applyNumberFormat="1" applyFont="1" applyFill="1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horizontal="right" vertical="top" wrapText="1"/>
    </xf>
    <xf numFmtId="0" fontId="0" fillId="6" borderId="7" applyNumberFormat="1" applyFont="1" applyFill="1" applyBorder="1" applyAlignment="1" applyProtection="0">
      <alignment vertical="top" wrapText="1"/>
    </xf>
    <xf numFmtId="0" fontId="0" fillId="7" borderId="7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72fce9"/>
      <rgbColor rgb="fffff056"/>
      <rgbColor rgb="ffff968c"/>
      <rgbColor rgb="ff88f94e"/>
      <rgbColor rgb="ffb8b8b8"/>
      <rgbColor rgb="fffefffe"/>
      <rgbColor rgb="ffcb297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451999"/>
          <c:y val="0.0743462"/>
          <c:w val="0.928287"/>
          <c:h val="0.84723"/>
        </c:manualLayout>
      </c:layout>
      <c:lineChart>
        <c:grouping val="standard"/>
        <c:varyColors val="0"/>
        <c:ser>
          <c:idx val="0"/>
          <c:order val="0"/>
          <c:tx>
            <c:strRef>
              <c:f>'Shows+'!$A$18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>
              <a:outerShdw sx="100000" sy="100000" kx="0" ky="0" algn="tl" rotWithShape="1" blurRad="127000" dist="76200" dir="18900000">
                <a:srgbClr val="000000">
                  <a:alpha val="75000"/>
                </a:srgbClr>
              </a:outerShdw>
            </a:effectLst>
          </c:spPr>
          <c:marker>
            <c:symbol val="square"/>
            <c:size val="10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'Shows+'!$E$2,'Shows+'!$G$2,'Shows+'!$I$2,'Shows+'!$K$2,'Shows+'!$M$2,'Shows+'!$O$2,'Shows+'!$Q$2</c:f>
              <c:strCache>
                <c:ptCount val="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</c:strCache>
            </c:strRef>
          </c:cat>
          <c:val>
            <c:numRef>
              <c:f>'Shows+'!$E$18,'Shows+'!$G$18,'Shows+'!$I$18,'Shows+'!$K$18,'Shows+'!$M$18,'Shows+'!$O$18,'Shows+'!$Q$18</c:f>
              <c:numCache>
                <c:ptCount val="7"/>
                <c:pt idx="0">
                  <c:v>1100.000000</c:v>
                </c:pt>
                <c:pt idx="1">
                  <c:v>0.000000</c:v>
                </c:pt>
                <c:pt idx="2">
                  <c:v>3348.000000</c:v>
                </c:pt>
                <c:pt idx="3">
                  <c:v>4605.000000</c:v>
                </c:pt>
                <c:pt idx="4">
                  <c:v>13335.000000</c:v>
                </c:pt>
                <c:pt idx="5">
                  <c:v>22797.000000</c:v>
                </c:pt>
                <c:pt idx="6">
                  <c:v>3817.000000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2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7500"/>
        <c:minorUnit val="3750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391056"/>
          <c:y val="0.0715013"/>
          <c:w val="0.934212"/>
          <c:h val="0.814332"/>
        </c:manualLayout>
      </c:layout>
      <c:lineChart>
        <c:grouping val="standard"/>
        <c:varyColors val="0"/>
        <c:ser>
          <c:idx val="0"/>
          <c:order val="0"/>
          <c:tx>
            <c:strRef>
              <c:f>'Shows+'!$A$18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CB297B"/>
              </a:solidFill>
              <a:prstDash val="solid"/>
              <a:miter lim="400000"/>
            </a:ln>
            <a:effectLst>
              <a:outerShdw sx="100000" sy="100000" kx="0" ky="0" algn="tl" rotWithShape="1" blurRad="127000" dist="76200" dir="18900000">
                <a:srgbClr val="000000">
                  <a:alpha val="75000"/>
                </a:srgbClr>
              </a:outerShdw>
            </a:effectLst>
          </c:spPr>
          <c:marker>
            <c:symbol val="square"/>
            <c:size val="10"/>
            <c:spPr>
              <a:solidFill>
                <a:srgbClr val="FFFFFF"/>
              </a:solidFill>
              <a:ln w="50800" cap="flat">
                <a:solidFill>
                  <a:srgbClr val="CB297B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'Shows+'!$E$2,'Shows+'!$G$2,'Shows+'!$I$2,'Shows+'!$K$2,'Shows+'!$M$2,'Shows+'!$O$2,'Shows+'!$Q$2</c:f>
              <c:strCache>
                <c:ptCount val="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</c:strCache>
            </c:strRef>
          </c:cat>
          <c:val>
            <c:numRef>
              <c:f>'Shows+'!$D$18,'Shows+'!$F$18,'Shows+'!$H$18,'Shows+'!$J$18,'Shows+'!$L$18,'Shows+'!$N$18,'Shows+'!$P$18</c:f>
              <c:numCache>
                <c:ptCount val="7"/>
                <c:pt idx="0">
                  <c:v>175.000000</c:v>
                </c:pt>
                <c:pt idx="1">
                  <c:v>0.000000</c:v>
                </c:pt>
                <c:pt idx="2">
                  <c:v>580.000000</c:v>
                </c:pt>
                <c:pt idx="3">
                  <c:v>600.000000</c:v>
                </c:pt>
                <c:pt idx="4">
                  <c:v>1169.000000</c:v>
                </c:pt>
                <c:pt idx="5">
                  <c:v>1224.000000</c:v>
                </c:pt>
                <c:pt idx="6">
                  <c:v>1837.000000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500"/>
        <c:minorUnit val="250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1</xdr:row>
      <xdr:rowOff>40098</xdr:rowOff>
    </xdr:from>
    <xdr:to>
      <xdr:col>14</xdr:col>
      <xdr:colOff>465600</xdr:colOff>
      <xdr:row>18</xdr:row>
      <xdr:rowOff>76334</xdr:rowOff>
    </xdr:to>
    <xdr:graphicFrame>
      <xdr:nvGraphicFramePr>
        <xdr:cNvPr id="2" name="2D Line Chart"/>
        <xdr:cNvGraphicFramePr/>
      </xdr:nvGraphicFramePr>
      <xdr:xfrm>
        <a:off x="-91440" y="205198"/>
        <a:ext cx="11133601" cy="284293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0</xdr:colOff>
      <xdr:row>20</xdr:row>
      <xdr:rowOff>59402</xdr:rowOff>
    </xdr:from>
    <xdr:to>
      <xdr:col>14</xdr:col>
      <xdr:colOff>394988</xdr:colOff>
      <xdr:row>38</xdr:row>
      <xdr:rowOff>43652</xdr:rowOff>
    </xdr:to>
    <xdr:graphicFrame>
      <xdr:nvGraphicFramePr>
        <xdr:cNvPr id="3" name="2D Line Chart"/>
        <xdr:cNvGraphicFramePr/>
      </xdr:nvGraphicFramePr>
      <xdr:xfrm>
        <a:off x="-20828" y="3361402"/>
        <a:ext cx="11062989" cy="295605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6</xdr:col>
      <xdr:colOff>599559</xdr:colOff>
      <xdr:row>0</xdr:row>
      <xdr:rowOff>0</xdr:rowOff>
    </xdr:from>
    <xdr:to>
      <xdr:col>8</xdr:col>
      <xdr:colOff>66006</xdr:colOff>
      <xdr:row>3</xdr:row>
      <xdr:rowOff>92463</xdr:rowOff>
    </xdr:to>
    <xdr:sp>
      <xdr:nvSpPr>
        <xdr:cNvPr id="4" name="Sales"/>
        <xdr:cNvSpPr txBox="1"/>
      </xdr:nvSpPr>
      <xdr:spPr>
        <a:xfrm>
          <a:off x="5171559" y="-293882"/>
          <a:ext cx="990448" cy="58776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27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27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Sales</a:t>
          </a:r>
        </a:p>
      </xdr:txBody>
    </xdr:sp>
    <xdr:clientData/>
  </xdr:twoCellAnchor>
  <xdr:twoCellAnchor>
    <xdr:from>
      <xdr:col>6</xdr:col>
      <xdr:colOff>167848</xdr:colOff>
      <xdr:row>18</xdr:row>
      <xdr:rowOff>54354</xdr:rowOff>
    </xdr:from>
    <xdr:to>
      <xdr:col>8</xdr:col>
      <xdr:colOff>497718</xdr:colOff>
      <xdr:row>21</xdr:row>
      <xdr:rowOff>146818</xdr:rowOff>
    </xdr:to>
    <xdr:sp>
      <xdr:nvSpPr>
        <xdr:cNvPr id="5" name="Show Fees"/>
        <xdr:cNvSpPr txBox="1"/>
      </xdr:nvSpPr>
      <xdr:spPr>
        <a:xfrm>
          <a:off x="4739848" y="3026154"/>
          <a:ext cx="1853871" cy="58776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27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27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Show Fees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AE1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27.5859" style="1" customWidth="1"/>
    <col min="2" max="2" width="10.3516" style="1" customWidth="1"/>
    <col min="3" max="3" width="10.0781" style="1" customWidth="1"/>
    <col min="4" max="8" width="5.89844" style="1" customWidth="1"/>
    <col min="9" max="9" width="7" style="1" customWidth="1"/>
    <col min="10" max="31" width="5.89844" style="1" customWidth="1"/>
    <col min="32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ht="20.25" customHeight="1">
      <c r="A2" t="s" s="3">
        <v>1</v>
      </c>
      <c r="B2" t="s" s="3">
        <v>2</v>
      </c>
      <c r="C2" t="s" s="3">
        <v>3</v>
      </c>
      <c r="D2" s="4">
        <v>2017</v>
      </c>
      <c r="E2" s="5"/>
      <c r="F2" s="4">
        <v>2018</v>
      </c>
      <c r="G2" s="5"/>
      <c r="H2" s="4">
        <v>2019</v>
      </c>
      <c r="I2" s="5"/>
      <c r="J2" s="4">
        <v>2020</v>
      </c>
      <c r="K2" s="5"/>
      <c r="L2" s="4">
        <v>2021</v>
      </c>
      <c r="M2" s="5"/>
      <c r="N2" s="4">
        <v>2022</v>
      </c>
      <c r="O2" s="5"/>
      <c r="P2" s="4">
        <v>2023</v>
      </c>
      <c r="Q2" s="5"/>
      <c r="R2" s="4">
        <v>2024</v>
      </c>
      <c r="S2" s="5"/>
      <c r="T2" s="4">
        <v>2025</v>
      </c>
      <c r="U2" s="5"/>
      <c r="V2" s="4">
        <v>2026</v>
      </c>
      <c r="W2" s="5"/>
      <c r="X2" s="4">
        <v>2027</v>
      </c>
      <c r="Y2" s="5"/>
      <c r="Z2" s="4">
        <v>2028</v>
      </c>
      <c r="AA2" s="5"/>
      <c r="AB2" s="4">
        <v>2029</v>
      </c>
      <c r="AC2" s="5"/>
      <c r="AD2" s="4">
        <v>2030</v>
      </c>
      <c r="AE2" s="5"/>
    </row>
    <row r="3" ht="20.25" customHeight="1">
      <c r="A3" s="6"/>
      <c r="B3" s="7"/>
      <c r="C3" s="8"/>
      <c r="D3" t="s" s="9">
        <v>4</v>
      </c>
      <c r="E3" t="s" s="9">
        <v>5</v>
      </c>
      <c r="F3" t="s" s="9">
        <v>4</v>
      </c>
      <c r="G3" t="s" s="9">
        <v>5</v>
      </c>
      <c r="H3" t="s" s="9">
        <v>4</v>
      </c>
      <c r="I3" t="s" s="9">
        <v>5</v>
      </c>
      <c r="J3" t="s" s="9">
        <v>4</v>
      </c>
      <c r="K3" t="s" s="9">
        <v>5</v>
      </c>
      <c r="L3" t="s" s="9">
        <v>4</v>
      </c>
      <c r="M3" t="s" s="9">
        <v>5</v>
      </c>
      <c r="N3" t="s" s="9">
        <v>4</v>
      </c>
      <c r="O3" t="s" s="9">
        <v>5</v>
      </c>
      <c r="P3" t="s" s="9">
        <v>4</v>
      </c>
      <c r="Q3" t="s" s="9">
        <v>5</v>
      </c>
      <c r="R3" t="s" s="9">
        <v>4</v>
      </c>
      <c r="S3" t="s" s="9">
        <v>5</v>
      </c>
      <c r="T3" t="s" s="9">
        <v>4</v>
      </c>
      <c r="U3" t="s" s="9">
        <v>5</v>
      </c>
      <c r="V3" t="s" s="9">
        <v>4</v>
      </c>
      <c r="W3" t="s" s="9">
        <v>5</v>
      </c>
      <c r="X3" t="s" s="9">
        <v>4</v>
      </c>
      <c r="Y3" t="s" s="9">
        <v>5</v>
      </c>
      <c r="Z3" t="s" s="9">
        <v>4</v>
      </c>
      <c r="AA3" t="s" s="9">
        <v>5</v>
      </c>
      <c r="AB3" t="s" s="9">
        <v>4</v>
      </c>
      <c r="AC3" t="s" s="9">
        <v>5</v>
      </c>
      <c r="AD3" t="s" s="9">
        <v>4</v>
      </c>
      <c r="AE3" t="s" s="9">
        <v>5</v>
      </c>
    </row>
    <row r="4" ht="20.05" customHeight="1">
      <c r="A4" t="s" s="10">
        <v>6</v>
      </c>
      <c r="B4" s="11">
        <v>44593</v>
      </c>
      <c r="C4" t="s" s="12">
        <v>7</v>
      </c>
      <c r="D4" t="s" s="12">
        <v>8</v>
      </c>
      <c r="E4" t="s" s="12">
        <v>8</v>
      </c>
      <c r="F4" t="s" s="12">
        <v>8</v>
      </c>
      <c r="G4" t="s" s="12">
        <v>8</v>
      </c>
      <c r="H4" t="s" s="12">
        <v>8</v>
      </c>
      <c r="I4" t="s" s="12">
        <v>8</v>
      </c>
      <c r="J4" t="s" s="12">
        <v>8</v>
      </c>
      <c r="K4" t="s" s="12">
        <v>8</v>
      </c>
      <c r="L4" s="13">
        <v>60</v>
      </c>
      <c r="M4" s="13">
        <v>435</v>
      </c>
      <c r="N4" s="13">
        <v>60</v>
      </c>
      <c r="O4" s="13">
        <v>930</v>
      </c>
      <c r="P4" s="14">
        <v>60</v>
      </c>
      <c r="Q4" s="13">
        <v>1207</v>
      </c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ht="20.05" customHeight="1">
      <c r="A5" t="s" s="10">
        <v>9</v>
      </c>
      <c r="B5" s="11">
        <v>44986</v>
      </c>
      <c r="C5" t="s" s="12">
        <v>7</v>
      </c>
      <c r="D5" t="s" s="12">
        <v>8</v>
      </c>
      <c r="E5" t="s" s="12">
        <v>8</v>
      </c>
      <c r="F5" t="s" s="12">
        <v>8</v>
      </c>
      <c r="G5" t="s" s="12">
        <v>8</v>
      </c>
      <c r="H5" t="s" s="12">
        <v>8</v>
      </c>
      <c r="I5" t="s" s="12">
        <v>8</v>
      </c>
      <c r="J5" t="s" s="12">
        <v>8</v>
      </c>
      <c r="K5" s="15"/>
      <c r="L5" t="s" s="12">
        <v>8</v>
      </c>
      <c r="M5" t="s" s="12">
        <v>8</v>
      </c>
      <c r="N5" t="s" s="12">
        <v>8</v>
      </c>
      <c r="O5" t="s" s="12">
        <v>8</v>
      </c>
      <c r="P5" s="14">
        <v>150</v>
      </c>
      <c r="Q5" s="13">
        <v>2610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ht="20.05" customHeight="1">
      <c r="A6" t="s" s="10">
        <v>10</v>
      </c>
      <c r="B6" s="11">
        <v>44743</v>
      </c>
      <c r="C6" t="s" s="12">
        <v>7</v>
      </c>
      <c r="D6" t="s" s="12">
        <v>8</v>
      </c>
      <c r="E6" t="s" s="12">
        <v>8</v>
      </c>
      <c r="F6" t="s" s="12">
        <v>8</v>
      </c>
      <c r="G6" t="s" s="12">
        <v>8</v>
      </c>
      <c r="H6" t="s" s="12">
        <v>8</v>
      </c>
      <c r="I6" t="s" s="12">
        <v>8</v>
      </c>
      <c r="J6" t="s" s="12">
        <v>11</v>
      </c>
      <c r="K6" s="15"/>
      <c r="L6" s="13">
        <v>100</v>
      </c>
      <c r="M6" s="13">
        <v>967</v>
      </c>
      <c r="N6" s="13">
        <v>180</v>
      </c>
      <c r="O6" s="13">
        <v>3100</v>
      </c>
      <c r="P6" s="14">
        <v>157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ht="20.05" customHeight="1">
      <c r="A7" t="s" s="10">
        <v>12</v>
      </c>
      <c r="B7" s="11">
        <v>44743</v>
      </c>
      <c r="C7" t="s" s="12">
        <v>13</v>
      </c>
      <c r="D7" t="s" s="12">
        <v>8</v>
      </c>
      <c r="E7" t="s" s="12">
        <v>8</v>
      </c>
      <c r="F7" t="s" s="12">
        <v>8</v>
      </c>
      <c r="G7" t="s" s="12">
        <v>8</v>
      </c>
      <c r="H7" t="s" s="12">
        <v>8</v>
      </c>
      <c r="I7" t="s" s="12">
        <v>8</v>
      </c>
      <c r="J7" t="s" s="12">
        <v>8</v>
      </c>
      <c r="K7" t="s" s="12">
        <v>8</v>
      </c>
      <c r="L7" s="13">
        <v>175</v>
      </c>
      <c r="M7" s="13">
        <v>1533</v>
      </c>
      <c r="N7" t="s" s="12">
        <v>8</v>
      </c>
      <c r="O7" t="s" s="12">
        <v>8</v>
      </c>
      <c r="P7" s="16">
        <v>185</v>
      </c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 ht="20.05" customHeight="1">
      <c r="A8" t="s" s="10">
        <v>14</v>
      </c>
      <c r="B8" s="11">
        <v>45108</v>
      </c>
      <c r="C8" t="s" s="12">
        <v>7</v>
      </c>
      <c r="D8" t="s" s="12">
        <v>8</v>
      </c>
      <c r="E8" t="s" s="12">
        <v>8</v>
      </c>
      <c r="F8" t="s" s="12">
        <v>8</v>
      </c>
      <c r="G8" t="s" s="12">
        <v>8</v>
      </c>
      <c r="H8" t="s" s="12">
        <v>8</v>
      </c>
      <c r="I8" t="s" s="12">
        <v>8</v>
      </c>
      <c r="J8" t="s" s="12">
        <v>8</v>
      </c>
      <c r="K8" s="15"/>
      <c r="L8" t="s" s="12">
        <v>8</v>
      </c>
      <c r="M8" t="s" s="12">
        <v>8</v>
      </c>
      <c r="N8" t="s" s="12">
        <v>8</v>
      </c>
      <c r="O8" t="s" s="12">
        <v>8</v>
      </c>
      <c r="P8" s="16">
        <f>275+25</f>
        <v>300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ht="20.05" customHeight="1">
      <c r="A9" t="s" s="10">
        <v>15</v>
      </c>
      <c r="B9" s="11">
        <v>44774</v>
      </c>
      <c r="C9" t="s" s="12">
        <v>16</v>
      </c>
      <c r="D9" s="13">
        <v>35</v>
      </c>
      <c r="E9" s="13">
        <v>875</v>
      </c>
      <c r="F9" t="s" s="12">
        <v>8</v>
      </c>
      <c r="G9" t="s" s="12">
        <v>8</v>
      </c>
      <c r="H9" s="13">
        <v>35</v>
      </c>
      <c r="I9" s="13">
        <v>950</v>
      </c>
      <c r="J9" t="s" s="12">
        <v>11</v>
      </c>
      <c r="K9" s="15"/>
      <c r="L9" s="13">
        <v>35</v>
      </c>
      <c r="M9" s="13">
        <v>1105</v>
      </c>
      <c r="N9" s="13">
        <v>40</v>
      </c>
      <c r="O9" s="13">
        <v>713</v>
      </c>
      <c r="P9" s="14">
        <v>35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ht="20.05" customHeight="1">
      <c r="A10" t="s" s="10">
        <v>17</v>
      </c>
      <c r="B10" s="11">
        <v>44805</v>
      </c>
      <c r="C10" t="s" s="12">
        <v>18</v>
      </c>
      <c r="D10" t="s" s="12">
        <v>8</v>
      </c>
      <c r="E10" t="s" s="12">
        <v>8</v>
      </c>
      <c r="F10" t="s" s="12">
        <v>8</v>
      </c>
      <c r="G10" t="s" s="12">
        <v>8</v>
      </c>
      <c r="H10" s="13">
        <v>245</v>
      </c>
      <c r="I10" s="13">
        <v>912</v>
      </c>
      <c r="J10" s="13">
        <v>245</v>
      </c>
      <c r="K10" s="13">
        <v>1272</v>
      </c>
      <c r="L10" s="13">
        <v>255</v>
      </c>
      <c r="M10" s="13">
        <v>1805</v>
      </c>
      <c r="N10" s="13">
        <v>245</v>
      </c>
      <c r="O10" s="13">
        <v>4288</v>
      </c>
      <c r="P10" s="16">
        <v>245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ht="20.05" customHeight="1">
      <c r="A11" t="s" s="10">
        <v>19</v>
      </c>
      <c r="B11" s="11">
        <v>44805</v>
      </c>
      <c r="C11" t="s" s="12">
        <v>7</v>
      </c>
      <c r="D11" t="s" s="12">
        <v>8</v>
      </c>
      <c r="E11" t="s" s="12">
        <v>8</v>
      </c>
      <c r="F11" t="s" s="12">
        <v>8</v>
      </c>
      <c r="G11" t="s" s="12">
        <v>8</v>
      </c>
      <c r="H11" t="s" s="12">
        <v>8</v>
      </c>
      <c r="I11" t="s" s="12">
        <v>8</v>
      </c>
      <c r="J11" t="s" s="12">
        <v>8</v>
      </c>
      <c r="K11" t="s" s="12">
        <v>8</v>
      </c>
      <c r="L11" t="s" s="12">
        <v>8</v>
      </c>
      <c r="M11" t="s" s="12">
        <v>8</v>
      </c>
      <c r="N11" s="13">
        <v>80</v>
      </c>
      <c r="O11" s="13">
        <v>2760</v>
      </c>
      <c r="P11" s="14">
        <v>80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ht="32.05" customHeight="1">
      <c r="A12" t="s" s="10">
        <v>20</v>
      </c>
      <c r="B12" s="11">
        <v>44866</v>
      </c>
      <c r="C12" t="s" s="12">
        <v>7</v>
      </c>
      <c r="D12" s="13">
        <v>140</v>
      </c>
      <c r="E12" s="13">
        <v>225</v>
      </c>
      <c r="F12" t="s" s="12">
        <v>8</v>
      </c>
      <c r="G12" t="s" s="12">
        <v>8</v>
      </c>
      <c r="H12" t="s" s="12">
        <v>8</v>
      </c>
      <c r="I12" t="s" s="12">
        <v>8</v>
      </c>
      <c r="J12" t="s" s="12">
        <v>8</v>
      </c>
      <c r="K12" t="s" s="12">
        <v>8</v>
      </c>
      <c r="L12" t="s" s="12">
        <v>8</v>
      </c>
      <c r="M12" t="s" s="12">
        <v>8</v>
      </c>
      <c r="N12" t="s" s="12">
        <v>8</v>
      </c>
      <c r="O12" t="s" s="12">
        <v>8</v>
      </c>
      <c r="P12" t="s" s="12">
        <v>8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ht="20.05" customHeight="1">
      <c r="A13" t="s" s="10">
        <v>21</v>
      </c>
      <c r="B13" s="11">
        <v>44866</v>
      </c>
      <c r="C13" t="s" s="12">
        <v>7</v>
      </c>
      <c r="D13" t="s" s="12">
        <v>8</v>
      </c>
      <c r="E13" t="s" s="12">
        <v>8</v>
      </c>
      <c r="F13" t="s" s="12">
        <v>8</v>
      </c>
      <c r="G13" t="s" s="12">
        <v>8</v>
      </c>
      <c r="H13" s="13">
        <v>175</v>
      </c>
      <c r="I13" s="13">
        <v>602</v>
      </c>
      <c r="J13" s="13">
        <v>175</v>
      </c>
      <c r="K13" s="13">
        <v>1832</v>
      </c>
      <c r="L13" s="13">
        <v>175</v>
      </c>
      <c r="M13" s="13">
        <v>2290</v>
      </c>
      <c r="N13" s="13">
        <v>250</v>
      </c>
      <c r="O13" s="13">
        <v>3900</v>
      </c>
      <c r="P13" s="13">
        <v>250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ht="20.05" customHeight="1">
      <c r="A14" t="s" s="10">
        <v>22</v>
      </c>
      <c r="B14" s="11">
        <v>44866</v>
      </c>
      <c r="C14" t="s" s="12">
        <v>7</v>
      </c>
      <c r="D14" t="s" s="12">
        <v>8</v>
      </c>
      <c r="E14" t="s" s="12">
        <v>8</v>
      </c>
      <c r="F14" t="s" s="12">
        <v>8</v>
      </c>
      <c r="G14" t="s" s="12">
        <v>8</v>
      </c>
      <c r="H14" s="13">
        <v>125</v>
      </c>
      <c r="I14" s="13">
        <v>884</v>
      </c>
      <c r="J14" s="13">
        <v>180</v>
      </c>
      <c r="K14" s="13">
        <v>1501</v>
      </c>
      <c r="L14" s="13">
        <v>180</v>
      </c>
      <c r="M14" s="13">
        <v>2100</v>
      </c>
      <c r="N14" s="13">
        <v>180</v>
      </c>
      <c r="O14" s="13">
        <v>2906</v>
      </c>
      <c r="P14" s="13">
        <v>150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ht="20.05" customHeight="1">
      <c r="A15" s="17"/>
      <c r="B15" s="1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ht="20.05" customHeight="1">
      <c r="A16" t="s" s="10">
        <v>23</v>
      </c>
      <c r="B16" s="18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ht="20.05" customHeight="1">
      <c r="A17" t="s" s="10">
        <v>24</v>
      </c>
      <c r="B17" s="18"/>
      <c r="C17" t="s" s="12">
        <v>18</v>
      </c>
      <c r="D17" t="s" s="12">
        <v>8</v>
      </c>
      <c r="E17" t="s" s="12">
        <v>8</v>
      </c>
      <c r="F17" t="s" s="12">
        <v>8</v>
      </c>
      <c r="G17" t="s" s="12">
        <v>8</v>
      </c>
      <c r="H17" t="s" s="12">
        <v>8</v>
      </c>
      <c r="I17" t="s" s="12">
        <v>8</v>
      </c>
      <c r="J17" t="s" s="12">
        <v>8</v>
      </c>
      <c r="K17" t="s" s="12">
        <v>8</v>
      </c>
      <c r="L17" s="13">
        <v>189</v>
      </c>
      <c r="M17" s="13">
        <v>3100</v>
      </c>
      <c r="N17" s="13">
        <v>189</v>
      </c>
      <c r="O17" s="13">
        <v>4200</v>
      </c>
      <c r="P17" s="13">
        <f>15*15</f>
        <v>225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ht="20.05" customHeight="1">
      <c r="A18" t="s" s="19">
        <v>25</v>
      </c>
      <c r="B18" s="18"/>
      <c r="C18" s="15"/>
      <c r="D18" s="20">
        <f>SUM(D4:D17)</f>
        <v>175</v>
      </c>
      <c r="E18" s="21">
        <f>SUM(E4:E17)</f>
        <v>1100</v>
      </c>
      <c r="F18" s="20">
        <f>SUM(F4:F17)</f>
        <v>0</v>
      </c>
      <c r="G18" s="21">
        <f>SUM(G4:G17)</f>
        <v>0</v>
      </c>
      <c r="H18" s="20">
        <f>SUM(H4:H17)</f>
        <v>580</v>
      </c>
      <c r="I18" s="21">
        <f>SUM(I4:I17)</f>
        <v>3348</v>
      </c>
      <c r="J18" s="20">
        <f>SUM(J4:J17)</f>
        <v>600</v>
      </c>
      <c r="K18" s="21">
        <f>SUM(K4:K17)</f>
        <v>4605</v>
      </c>
      <c r="L18" s="20">
        <f>SUM(L4:L17)</f>
        <v>1169</v>
      </c>
      <c r="M18" s="21">
        <f>SUM(M4:M17)</f>
        <v>13335</v>
      </c>
      <c r="N18" s="20">
        <f>SUM(N4:N17)</f>
        <v>1224</v>
      </c>
      <c r="O18" s="21">
        <f>SUM(O4:O17)</f>
        <v>22797</v>
      </c>
      <c r="P18" s="20">
        <f>SUM(P4:P17)</f>
        <v>1837</v>
      </c>
      <c r="Q18" s="21">
        <f>SUM(Q4:Q17)</f>
        <v>3817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</sheetData>
  <mergeCells count="19">
    <mergeCell ref="A1:AE1"/>
    <mergeCell ref="D2:E2"/>
    <mergeCell ref="F2:G2"/>
    <mergeCell ref="H2:I2"/>
    <mergeCell ref="J2:K2"/>
    <mergeCell ref="L2:M2"/>
    <mergeCell ref="N2:O2"/>
    <mergeCell ref="P2:Q2"/>
    <mergeCell ref="J6:K6"/>
    <mergeCell ref="J9:K9"/>
    <mergeCell ref="R2:S2"/>
    <mergeCell ref="T2:U2"/>
    <mergeCell ref="V2:W2"/>
    <mergeCell ref="X2:Y2"/>
    <mergeCell ref="Z2:AA2"/>
    <mergeCell ref="AB2:AC2"/>
    <mergeCell ref="AD2:AE2"/>
    <mergeCell ref="J8:K8"/>
    <mergeCell ref="J5:K5"/>
  </mergeCells>
  <pageMargins left="0.5" right="0.5" top="0" bottom="0.75" header="0.277778" footer="0.277778"/>
  <pageSetup firstPageNumber="1" fitToHeight="1" fitToWidth="1" scale="97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workbookViewId="0" showGridLines="0" defaultGridColor="1"/>
  </sheetViews>
  <sheetFormatPr defaultColWidth="10" defaultRowHeight="13" customHeight="1" outlineLevelRow="0" outlineLevelCol="0"/>
  <cols>
    <col min="1" max="16384" width="10" customWidth="1"/>
  </cols>
  <sheetData/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1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32.3516" style="22" customWidth="1"/>
    <col min="2" max="8" width="20.3359" style="22" customWidth="1"/>
    <col min="9" max="16384" width="16.3516" style="22" customWidth="1"/>
  </cols>
  <sheetData>
    <row r="1" ht="27.65" customHeight="1">
      <c r="A1" t="s" s="2">
        <v>26</v>
      </c>
      <c r="B1" s="2"/>
      <c r="C1" s="2"/>
      <c r="D1" s="2"/>
      <c r="E1" s="2"/>
      <c r="F1" s="2"/>
      <c r="G1" s="2"/>
      <c r="H1" s="2"/>
    </row>
    <row r="2" ht="20.25" customHeight="1">
      <c r="A2" s="5"/>
      <c r="B2" s="4">
        <v>2017</v>
      </c>
      <c r="C2" s="4">
        <v>2018</v>
      </c>
      <c r="D2" s="4">
        <v>2019</v>
      </c>
      <c r="E2" s="4">
        <v>2020</v>
      </c>
      <c r="F2" s="4">
        <v>2021</v>
      </c>
      <c r="G2" s="4">
        <v>2022</v>
      </c>
      <c r="H2" s="4">
        <v>2023</v>
      </c>
    </row>
    <row r="3" ht="20.25" customHeight="1">
      <c r="A3" t="s" s="23">
        <v>6</v>
      </c>
      <c r="B3" s="7"/>
      <c r="C3" t="s" s="24">
        <v>27</v>
      </c>
      <c r="D3" s="8"/>
      <c r="E3" s="8"/>
      <c r="F3" t="s" s="24">
        <v>28</v>
      </c>
      <c r="G3" t="s" s="24">
        <v>29</v>
      </c>
      <c r="H3" s="8"/>
    </row>
    <row r="4" ht="20.05" customHeight="1">
      <c r="A4" t="s" s="10">
        <v>9</v>
      </c>
      <c r="B4" s="18"/>
      <c r="C4" s="15"/>
      <c r="D4" s="15"/>
      <c r="E4" s="15"/>
      <c r="F4" s="15"/>
      <c r="G4" s="15"/>
      <c r="H4" t="s" s="12">
        <v>30</v>
      </c>
    </row>
    <row r="5" ht="32.05" customHeight="1">
      <c r="A5" t="s" s="10">
        <v>10</v>
      </c>
      <c r="B5" s="18"/>
      <c r="C5" s="15"/>
      <c r="D5" s="15"/>
      <c r="E5" s="15"/>
      <c r="F5" s="15"/>
      <c r="G5" t="s" s="12">
        <v>31</v>
      </c>
      <c r="H5" s="15"/>
    </row>
    <row r="6" ht="20.05" customHeight="1">
      <c r="A6" t="s" s="10">
        <v>12</v>
      </c>
      <c r="B6" s="18"/>
      <c r="C6" s="15"/>
      <c r="D6" s="15"/>
      <c r="E6" s="15"/>
      <c r="F6" s="15"/>
      <c r="G6" s="15"/>
      <c r="H6" s="15"/>
    </row>
    <row r="7" ht="20.05" customHeight="1">
      <c r="A7" t="s" s="10">
        <v>14</v>
      </c>
      <c r="B7" s="18"/>
      <c r="C7" s="15"/>
      <c r="D7" s="15"/>
      <c r="E7" s="15"/>
      <c r="F7" s="15"/>
      <c r="G7" s="15"/>
      <c r="H7" s="15"/>
    </row>
    <row r="8" ht="32.05" customHeight="1">
      <c r="A8" t="s" s="10">
        <v>15</v>
      </c>
      <c r="B8" s="18"/>
      <c r="C8" s="15"/>
      <c r="D8" s="15"/>
      <c r="E8" s="15"/>
      <c r="F8" s="15"/>
      <c r="G8" t="s" s="12">
        <v>32</v>
      </c>
      <c r="H8" s="15"/>
    </row>
    <row r="9" ht="32.05" customHeight="1">
      <c r="A9" t="s" s="10">
        <v>17</v>
      </c>
      <c r="B9" s="18"/>
      <c r="C9" s="15"/>
      <c r="D9" t="s" s="12">
        <v>33</v>
      </c>
      <c r="E9" t="s" s="12">
        <v>34</v>
      </c>
      <c r="F9" t="s" s="12">
        <v>35</v>
      </c>
      <c r="G9" t="s" s="12">
        <v>36</v>
      </c>
      <c r="H9" s="15"/>
    </row>
    <row r="10" ht="56.05" customHeight="1">
      <c r="A10" t="s" s="10">
        <v>19</v>
      </c>
      <c r="B10" s="18"/>
      <c r="C10" s="15"/>
      <c r="D10" s="15"/>
      <c r="E10" s="15"/>
      <c r="F10" s="15"/>
      <c r="G10" t="s" s="12">
        <v>37</v>
      </c>
      <c r="H10" s="15"/>
    </row>
    <row r="11" ht="20.05" customHeight="1">
      <c r="A11" t="s" s="10">
        <v>20</v>
      </c>
      <c r="B11" s="18"/>
      <c r="C11" s="15"/>
      <c r="D11" t="s" s="12">
        <v>38</v>
      </c>
      <c r="E11" s="15"/>
      <c r="F11" s="15"/>
      <c r="G11" s="15"/>
      <c r="H11" s="15"/>
    </row>
    <row r="12" ht="32.05" customHeight="1">
      <c r="A12" t="s" s="10">
        <v>21</v>
      </c>
      <c r="B12" s="18"/>
      <c r="C12" s="15"/>
      <c r="D12" t="s" s="12">
        <v>39</v>
      </c>
      <c r="E12" s="15"/>
      <c r="F12" s="15"/>
      <c r="G12" s="15"/>
      <c r="H12" s="15"/>
    </row>
    <row r="13" ht="20.05" customHeight="1">
      <c r="A13" t="s" s="10">
        <v>22</v>
      </c>
      <c r="B13" s="18"/>
      <c r="C13" s="15"/>
      <c r="D13" s="15"/>
      <c r="E13" s="15"/>
      <c r="F13" s="15"/>
      <c r="G13" s="15"/>
      <c r="H13" s="15"/>
    </row>
  </sheetData>
  <mergeCells count="2">
    <mergeCell ref="A1:H1"/>
    <mergeCell ref="C3:C13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